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<sst xmlns="http://schemas.openxmlformats.org/spreadsheetml/2006/main" count="55" uniqueCount="55">
  <si>
    <t xml:space="preserve">SAMPLE SUBBMISSION FORM FOR SHORT AMPLICON SEQUENCING</t>
  </si>
  <si>
    <t xml:space="preserve">Selection 1 </t>
  </si>
  <si>
    <t xml:space="preserve">Next collection date:</t>
  </si>
  <si>
    <t xml:space="preserve">2 x 150bp</t>
  </si>
  <si>
    <t xml:space="preserve">Sample Nr.</t>
  </si>
  <si>
    <t xml:space="preserve">Sample ID</t>
  </si>
  <si>
    <t>Concentration</t>
  </si>
  <si>
    <t>Volume</t>
  </si>
  <si>
    <t>Settings</t>
  </si>
  <si>
    <t xml:space="preserve">Required number</t>
  </si>
  <si>
    <t xml:space="preserve">Total amount</t>
  </si>
  <si>
    <t xml:space="preserve">Submission date</t>
  </si>
  <si>
    <t xml:space="preserve">2 x 250bp</t>
  </si>
  <si>
    <t>"GRP_USR_01"</t>
  </si>
  <si>
    <t xml:space="preserve">ng / ul</t>
  </si>
  <si>
    <t>ul</t>
  </si>
  <si>
    <t xml:space="preserve">2x150 or 2x250bp</t>
  </si>
  <si>
    <t xml:space="preserve"> of reads (millions)</t>
  </si>
  <si>
    <t>ng</t>
  </si>
  <si>
    <t>CUR_SVE_01</t>
  </si>
  <si>
    <t xml:space="preserve"> Fill the white fields</t>
  </si>
  <si>
    <t>CUR_SVE_02</t>
  </si>
  <si>
    <t xml:space="preserve">Do not delet or rewrite records of other colleagues, or you will suffer in hell!</t>
  </si>
  <si>
    <t>CUR_LET_02</t>
  </si>
  <si>
    <t>CUR_LET_03</t>
  </si>
  <si>
    <t>CUR_LET_04</t>
  </si>
  <si>
    <t>CUR_LET_05</t>
  </si>
  <si>
    <t>CUR_LET_06</t>
  </si>
  <si>
    <t>CUR_LET_07</t>
  </si>
  <si>
    <t>CUR_LET_08</t>
  </si>
  <si>
    <t>CUR_ISL_10</t>
  </si>
  <si>
    <t>CUR_ISL_11</t>
  </si>
  <si>
    <t>CUR_ISL_12</t>
  </si>
  <si>
    <t>CUR_ISL_13</t>
  </si>
  <si>
    <t>CUR_ISL_14</t>
  </si>
  <si>
    <t>CUR_ISL_15</t>
  </si>
  <si>
    <t>HOC_FGR_01</t>
  </si>
  <si>
    <t>CUR_VM_01</t>
  </si>
  <si>
    <t>CUR_VM_02</t>
  </si>
  <si>
    <t>CUR_VM_03</t>
  </si>
  <si>
    <t>CUR_VM_04</t>
  </si>
  <si>
    <t>CUR_VM_05</t>
  </si>
  <si>
    <t>CUR_VM_06</t>
  </si>
  <si>
    <t>CUR_VM_07</t>
  </si>
  <si>
    <t>CUR_VM_08</t>
  </si>
  <si>
    <t>CUR_VM_09</t>
  </si>
  <si>
    <t>CUR_VM_10</t>
  </si>
  <si>
    <t>CUR_VM_11</t>
  </si>
  <si>
    <t>CUR_VM_12</t>
  </si>
  <si>
    <t>CUR_VM_13</t>
  </si>
  <si>
    <t>CUR_VM_14</t>
  </si>
  <si>
    <t>CUR_VM_15</t>
  </si>
  <si>
    <t>CUR_VM_16</t>
  </si>
  <si>
    <t>CUR_VM_17</t>
  </si>
  <si>
    <t>CUR_VM_18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</si>
</sst>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[$-9]d-mmm-yy;@"/>
    <numFmt numFmtId="165" formatCode="0.0"/>
  </numFmts>
  <fonts count="10">
    <font>
      <sz val="11.000000"/>
      <color theme="1"/>
      <name val="Calibri"/>
      <scheme val="minor"/>
    </font>
    <font>
      <b/>
      <sz val="16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1.000000"/>
      <color indexed="2"/>
      <name val="Calibri"/>
      <scheme val="minor"/>
    </font>
    <font>
      <sz val="11.000000"/>
      <color indexed="2"/>
      <name val="Calibri"/>
      <scheme val="minor"/>
    </font>
    <font>
      <b/>
      <i/>
      <sz val="11.000000"/>
      <color theme="1"/>
      <name val="Calibri"/>
      <scheme val="minor"/>
    </font>
    <font>
      <b/>
      <i/>
      <sz val="11.000000"/>
      <color indexed="2"/>
      <name val="Calibri"/>
      <scheme val="minor"/>
    </font>
    <font>
      <sz val="11.000000"/>
      <name val="Arial"/>
    </font>
    <font>
      <sz val="11.000000"/>
      <name val="Calibri"/>
    </font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049989318521683403"/>
        <bgColor theme="0" tint="-0.049989318521683403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0" fillId="0" borderId="0" numFmtId="0" xfId="0"/>
    <xf fontId="1" fillId="2" borderId="0" numFmtId="0" xfId="0" applyFont="1" applyFill="1"/>
    <xf fontId="0" fillId="2" borderId="0" numFmtId="0" xfId="0" applyFill="1"/>
    <xf fontId="2" fillId="2" borderId="0" numFmtId="0" xfId="0" applyFont="1" applyFill="1"/>
    <xf fontId="3" fillId="2" borderId="0" numFmtId="0" xfId="0" applyFont="1" applyFill="1"/>
    <xf fontId="4" fillId="2" borderId="0" numFmtId="0" xfId="0" applyFont="1" applyFill="1"/>
    <xf fontId="4" fillId="2" borderId="0" numFmtId="164" xfId="0" applyNumberFormat="1" applyFont="1" applyFill="1"/>
    <xf fontId="2" fillId="2" borderId="1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center"/>
    </xf>
    <xf fontId="2" fillId="2" borderId="3" numFmtId="0" xfId="0" applyFont="1" applyFill="1" applyBorder="1" applyAlignment="1">
      <alignment horizontal="center"/>
    </xf>
    <xf fontId="2" fillId="2" borderId="0" numFmtId="0" xfId="0" applyFont="1" applyFill="1" applyAlignment="1">
      <alignment horizontal="center"/>
    </xf>
    <xf fontId="2" fillId="2" borderId="4" numFmtId="0" xfId="0" applyFont="1" applyFill="1" applyBorder="1" applyAlignment="1">
      <alignment horizontal="center"/>
    </xf>
    <xf fontId="2" fillId="2" borderId="5" numFmtId="0" xfId="0" applyFont="1" applyFill="1" applyBorder="1" applyAlignment="1">
      <alignment horizontal="center"/>
    </xf>
    <xf fontId="2" fillId="2" borderId="6" numFmtId="22" xfId="0" applyNumberFormat="1" applyFont="1" applyFill="1" applyBorder="1" applyAlignment="1">
      <alignment horizontal="center"/>
    </xf>
    <xf fontId="0" fillId="3" borderId="7" numFmtId="0" xfId="0" applyFill="1" applyBorder="1"/>
    <xf fontId="0" fillId="0" borderId="2" numFmtId="0" xfId="0" applyBorder="1" applyProtection="1">
      <protection locked="0"/>
    </xf>
    <xf fontId="0" fillId="0" borderId="2" numFmtId="0" xfId="0" applyBorder="1" applyAlignment="1" applyProtection="1">
      <alignment horizontal="center"/>
      <protection locked="0"/>
    </xf>
    <xf fontId="0" fillId="0" borderId="0" numFmtId="0" xfId="0" applyAlignment="1" applyProtection="1">
      <alignment horizontal="center"/>
      <protection locked="0"/>
    </xf>
    <xf fontId="0" fillId="3" borderId="0" numFmtId="165" xfId="0" applyNumberFormat="1" applyFill="1"/>
    <xf fontId="0" fillId="3" borderId="8" numFmtId="164" xfId="0" applyNumberFormat="1" applyFill="1" applyBorder="1"/>
    <xf fontId="5" fillId="2" borderId="0" numFmtId="0" xfId="0" applyFont="1" applyFill="1"/>
    <xf fontId="6" fillId="2" borderId="0" numFmtId="0" xfId="0" applyFont="1" applyFill="1"/>
    <xf fontId="7" fillId="0" borderId="9" numFmtId="0" xfId="0" applyFont="1" applyBorder="1" applyAlignment="1" applyProtection="1">
      <alignment horizontal="right"/>
      <protection locked="0"/>
    </xf>
    <xf fontId="7" fillId="0" borderId="10" numFmtId="0" xfId="0" applyFont="1" applyBorder="1" applyAlignment="1" applyProtection="1">
      <alignment horizontal="right"/>
      <protection locked="0"/>
    </xf>
    <xf fontId="7" fillId="0" borderId="10" numFmtId="0" xfId="0" applyFont="1" applyBorder="1" applyAlignment="1">
      <alignment horizontal="right"/>
    </xf>
    <xf fontId="0" fillId="0" borderId="0" numFmtId="0" xfId="0" applyProtection="1">
      <protection locked="0"/>
    </xf>
    <xf fontId="0" fillId="0" borderId="0" numFmtId="0" xfId="0" applyAlignment="1" applyProtection="1">
      <alignment horizontal="right"/>
      <protection locked="0"/>
    </xf>
    <xf fontId="8" fillId="0" borderId="0" numFmtId="0" xfId="0" applyFont="1" applyAlignment="1" applyProtection="1">
      <alignment horizontal="right"/>
      <protection locked="0"/>
    </xf>
    <xf fontId="0" fillId="0" borderId="11" numFmtId="0" xfId="0" applyBorder="1" applyAlignment="1" applyProtection="1">
      <alignment horizontal="center"/>
      <protection locked="0"/>
    </xf>
    <xf fontId="9" fillId="0" borderId="0" numFmtId="0" xfId="0" applyFont="1" applyAlignment="1" applyProtection="1">
      <alignment horizontal="right"/>
      <protection locked="0"/>
    </xf>
    <xf fontId="0" fillId="0" borderId="5" numFmtId="0" xfId="0" applyBorder="1" applyProtection="1">
      <protection locked="0"/>
    </xf>
    <xf fontId="0" fillId="2" borderId="0" numFmtId="165" xfId="0" applyNumberFormat="1" applyFill="1"/>
    <xf fontId="0" fillId="2" borderId="0" numFmtId="14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100" workbookViewId="0">
      <selection activeCell="C2" activeCellId="0" sqref="C2"/>
    </sheetView>
  </sheetViews>
  <sheetFormatPr defaultRowHeight="14.25"/>
  <cols>
    <col customWidth="1" min="1" max="1" width="14"/>
    <col customWidth="1" min="2" max="2" width="18.28125"/>
    <col customWidth="1" min="3" max="3" width="14.7109375"/>
    <col customWidth="1" min="5" max="6" width="17.140625"/>
    <col customWidth="1" min="7" max="7" width="13.7109375"/>
    <col customWidth="1" min="8" max="8" width="15.140625"/>
  </cols>
  <sheetData>
    <row r="1" s="1" customFormat="1" ht="2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 t="s">
        <v>1</v>
      </c>
      <c r="BC1" s="3"/>
      <c r="BD1" s="3"/>
      <c r="BE1" s="3"/>
      <c r="BF1" s="3"/>
      <c r="BG1" s="3"/>
      <c r="BH1" s="3"/>
      <c r="BI1" s="3"/>
    </row>
    <row r="2" s="1" customFormat="1">
      <c r="A2" s="5" t="s">
        <v>2</v>
      </c>
      <c r="B2" s="6"/>
      <c r="C2" s="7">
        <v>45474</v>
      </c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3</v>
      </c>
      <c r="BC2" s="3"/>
      <c r="BD2" s="3"/>
      <c r="BE2" s="3"/>
      <c r="BF2" s="3"/>
      <c r="BG2" s="3"/>
      <c r="BH2" s="3"/>
      <c r="BI2" s="3"/>
    </row>
    <row r="3" s="1" customForma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 t="s">
        <v>12</v>
      </c>
      <c r="BC3" s="3"/>
      <c r="BD3" s="3"/>
      <c r="BE3" s="3"/>
      <c r="BF3" s="3"/>
      <c r="BG3" s="3"/>
      <c r="BH3" s="3"/>
      <c r="BI3" s="3"/>
    </row>
    <row r="4" s="1" customFormat="1">
      <c r="A4" s="12"/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4">
        <f ca="1">IF(B5&lt;&gt;"",TODAY(),"")</f>
        <v>45716</v>
      </c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>
      <c r="A5" s="15">
        <f t="shared" ref="A5:A9" si="0">IF(B5&lt;&gt;"",ROWS($A$5:A5),"")</f>
        <v>1</v>
      </c>
      <c r="B5" s="16" t="s">
        <v>19</v>
      </c>
      <c r="C5" s="17">
        <v>21</v>
      </c>
      <c r="D5" s="17">
        <v>47.600000000000001</v>
      </c>
      <c r="E5" s="17" t="s">
        <v>3</v>
      </c>
      <c r="F5" s="18">
        <v>5</v>
      </c>
      <c r="G5" s="19">
        <f t="shared" ref="G5:G9" si="1">IF(AND(C5&lt;&gt;"",D5&lt;&gt;""),C5*D5,"")</f>
        <v>999.60000000000002</v>
      </c>
      <c r="H5" s="20">
        <f t="shared" ref="H5:H9" ca="1" si="2">IF(B5&lt;&gt;"",TODAY(),"")</f>
        <v>45716</v>
      </c>
      <c r="I5" s="21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>
      <c r="A6" s="15">
        <f t="shared" si="0"/>
        <v>2</v>
      </c>
      <c r="B6" s="16" t="s">
        <v>21</v>
      </c>
      <c r="C6" s="18">
        <v>17</v>
      </c>
      <c r="D6" s="18">
        <v>58.799999999999997</v>
      </c>
      <c r="E6" s="17" t="s">
        <v>3</v>
      </c>
      <c r="F6" s="18">
        <v>5</v>
      </c>
      <c r="G6" s="19">
        <f t="shared" si="1"/>
        <v>999.59999999999991</v>
      </c>
      <c r="H6" s="20">
        <f t="shared" ca="1" si="2"/>
        <v>45716</v>
      </c>
      <c r="I6" s="22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>
      <c r="A7" s="15">
        <f t="shared" si="0"/>
        <v>3</v>
      </c>
      <c r="B7" s="16" t="s">
        <v>23</v>
      </c>
      <c r="C7" s="23">
        <v>113.3</v>
      </c>
      <c r="D7" s="18">
        <v>10</v>
      </c>
      <c r="E7" s="18" t="s">
        <v>3</v>
      </c>
      <c r="F7" s="18">
        <v>5</v>
      </c>
      <c r="G7" s="19">
        <f t="shared" si="1"/>
        <v>1133</v>
      </c>
      <c r="H7" s="20">
        <f t="shared" ca="1" si="2"/>
        <v>45716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>
      <c r="A8" s="15">
        <f t="shared" si="0"/>
        <v>4</v>
      </c>
      <c r="B8" s="16" t="s">
        <v>24</v>
      </c>
      <c r="C8" s="24">
        <v>76.879999999999995</v>
      </c>
      <c r="D8" s="18">
        <v>10</v>
      </c>
      <c r="E8" s="18" t="s">
        <v>3</v>
      </c>
      <c r="F8" s="18">
        <v>5</v>
      </c>
      <c r="G8" s="19">
        <f t="shared" si="1"/>
        <v>768.79999999999995</v>
      </c>
      <c r="H8" s="20">
        <f t="shared" ca="1" si="2"/>
        <v>45716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>
      <c r="A9" s="15">
        <f t="shared" si="0"/>
        <v>5</v>
      </c>
      <c r="B9" s="16" t="s">
        <v>25</v>
      </c>
      <c r="C9" s="25">
        <v>81.219999999999999</v>
      </c>
      <c r="D9" s="18">
        <v>10</v>
      </c>
      <c r="E9" s="18" t="s">
        <v>3</v>
      </c>
      <c r="F9" s="18">
        <v>5</v>
      </c>
      <c r="G9" s="19">
        <f t="shared" si="1"/>
        <v>812.20000000000005</v>
      </c>
      <c r="H9" s="20">
        <f t="shared" ca="1" si="2"/>
        <v>45716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>
      <c r="A10" s="15">
        <f t="shared" ref="A10:A73" si="3">IF(B10&lt;&gt;"",ROWS($A$5:A10),"")</f>
        <v>6</v>
      </c>
      <c r="B10" s="16" t="s">
        <v>26</v>
      </c>
      <c r="C10" s="24">
        <v>95.590000000000003</v>
      </c>
      <c r="D10" s="18">
        <v>10</v>
      </c>
      <c r="E10" s="18" t="s">
        <v>3</v>
      </c>
      <c r="F10" s="18">
        <v>5</v>
      </c>
      <c r="G10" s="19">
        <f t="shared" ref="G10:G73" si="4">IF(AND(C10&lt;&gt;"",D10&lt;&gt;""),C10*D10,"")</f>
        <v>955.90000000000009</v>
      </c>
      <c r="H10" s="20">
        <f t="shared" ref="H10:H73" ca="1" si="5">IF(B10&lt;&gt;"",TODAY(),"")</f>
        <v>45716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>
      <c r="A11" s="15">
        <f t="shared" si="3"/>
        <v>7</v>
      </c>
      <c r="B11" s="16" t="s">
        <v>27</v>
      </c>
      <c r="C11" s="24">
        <v>74.840000000000003</v>
      </c>
      <c r="D11" s="18">
        <v>10</v>
      </c>
      <c r="E11" s="18" t="s">
        <v>3</v>
      </c>
      <c r="F11" s="18">
        <v>5</v>
      </c>
      <c r="G11" s="19">
        <f t="shared" si="4"/>
        <v>748.40000000000009</v>
      </c>
      <c r="H11" s="20">
        <f t="shared" ca="1" si="5"/>
        <v>45716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>
      <c r="A12" s="15">
        <f t="shared" si="3"/>
        <v>8</v>
      </c>
      <c r="B12" s="16" t="s">
        <v>28</v>
      </c>
      <c r="C12" s="25">
        <v>91.439999999999998</v>
      </c>
      <c r="D12" s="18">
        <v>10</v>
      </c>
      <c r="E12" s="18" t="s">
        <v>3</v>
      </c>
      <c r="F12" s="18">
        <v>5</v>
      </c>
      <c r="G12" s="19">
        <f t="shared" si="4"/>
        <v>914.39999999999998</v>
      </c>
      <c r="H12" s="20">
        <f t="shared" ca="1" si="5"/>
        <v>45716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>
      <c r="A13" s="15">
        <f t="shared" si="3"/>
        <v>9</v>
      </c>
      <c r="B13" s="16" t="s">
        <v>29</v>
      </c>
      <c r="C13" s="24">
        <v>114.40000000000001</v>
      </c>
      <c r="D13" s="18">
        <v>10</v>
      </c>
      <c r="E13" s="18" t="s">
        <v>3</v>
      </c>
      <c r="F13" s="18">
        <v>5</v>
      </c>
      <c r="G13" s="19">
        <f t="shared" si="4"/>
        <v>1144</v>
      </c>
      <c r="H13" s="20">
        <f t="shared" ca="1" si="5"/>
        <v>45716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>
      <c r="A14" s="15">
        <f t="shared" si="3"/>
        <v>10</v>
      </c>
      <c r="B14" s="26" t="s">
        <v>30</v>
      </c>
      <c r="C14" s="27">
        <v>23.710000000000001</v>
      </c>
      <c r="D14" s="18">
        <v>20</v>
      </c>
      <c r="E14" s="18" t="s">
        <v>3</v>
      </c>
      <c r="F14" s="18">
        <v>5</v>
      </c>
      <c r="G14" s="19">
        <f t="shared" si="4"/>
        <v>474.20000000000005</v>
      </c>
      <c r="H14" s="20">
        <f t="shared" ca="1" si="5"/>
        <v>45716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>
      <c r="A15" s="15">
        <f t="shared" si="3"/>
        <v>11</v>
      </c>
      <c r="B15" s="26" t="s">
        <v>31</v>
      </c>
      <c r="C15" s="27">
        <v>30.530000000000001</v>
      </c>
      <c r="D15" s="18">
        <v>20</v>
      </c>
      <c r="E15" s="18" t="s">
        <v>3</v>
      </c>
      <c r="F15" s="18">
        <v>5</v>
      </c>
      <c r="G15" s="19">
        <f t="shared" si="4"/>
        <v>610.60000000000002</v>
      </c>
      <c r="H15" s="20">
        <f t="shared" ca="1" si="5"/>
        <v>45716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>
      <c r="A16" s="15">
        <f t="shared" si="3"/>
        <v>12</v>
      </c>
      <c r="B16" s="26" t="s">
        <v>32</v>
      </c>
      <c r="C16" s="27">
        <v>28.41</v>
      </c>
      <c r="D16" s="18">
        <v>20</v>
      </c>
      <c r="E16" s="18" t="s">
        <v>3</v>
      </c>
      <c r="F16" s="18">
        <v>5</v>
      </c>
      <c r="G16" s="19">
        <f t="shared" si="4"/>
        <v>568.20000000000005</v>
      </c>
      <c r="H16" s="20">
        <f t="shared" ca="1" si="5"/>
        <v>45716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>
      <c r="A17" s="15">
        <f t="shared" si="3"/>
        <v>13</v>
      </c>
      <c r="B17" s="26" t="s">
        <v>33</v>
      </c>
      <c r="C17" s="27">
        <v>16.75</v>
      </c>
      <c r="D17" s="18">
        <v>20</v>
      </c>
      <c r="E17" s="18" t="s">
        <v>3</v>
      </c>
      <c r="F17" s="18">
        <v>5</v>
      </c>
      <c r="G17" s="19">
        <f t="shared" si="4"/>
        <v>335</v>
      </c>
      <c r="H17" s="20">
        <f t="shared" ca="1" si="5"/>
        <v>45716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>
      <c r="A18" s="15">
        <f t="shared" si="3"/>
        <v>14</v>
      </c>
      <c r="B18" s="26" t="s">
        <v>34</v>
      </c>
      <c r="C18" s="27">
        <v>26.109999999999999</v>
      </c>
      <c r="D18" s="18">
        <v>20</v>
      </c>
      <c r="E18" s="18" t="s">
        <v>3</v>
      </c>
      <c r="F18" s="18">
        <v>5</v>
      </c>
      <c r="G18" s="19">
        <f t="shared" si="4"/>
        <v>522.20000000000005</v>
      </c>
      <c r="H18" s="20">
        <f t="shared" ca="1" si="5"/>
        <v>45716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>
      <c r="A19" s="15">
        <f t="shared" si="3"/>
        <v>15</v>
      </c>
      <c r="B19" s="26" t="s">
        <v>35</v>
      </c>
      <c r="C19" s="27">
        <v>28.07</v>
      </c>
      <c r="D19" s="18">
        <v>20</v>
      </c>
      <c r="E19" s="18" t="s">
        <v>3</v>
      </c>
      <c r="F19" s="18">
        <v>5</v>
      </c>
      <c r="G19" s="19">
        <f t="shared" si="4"/>
        <v>561.39999999999998</v>
      </c>
      <c r="H19" s="20">
        <f t="shared" ca="1" si="5"/>
        <v>45716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>
      <c r="A20" s="15" t="str">
        <f t="shared" si="3"/>
        <v/>
      </c>
      <c r="B20" s="26"/>
      <c r="C20" s="27"/>
      <c r="D20" s="18"/>
      <c r="E20" s="18"/>
      <c r="F20" s="18"/>
      <c r="G20" s="19" t="str">
        <f t="shared" si="4"/>
        <v/>
      </c>
      <c r="H20" s="20" t="str">
        <f t="shared" ca="1" si="5"/>
        <v/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</row>
    <row r="21">
      <c r="A21" s="15" t="str">
        <f t="shared" si="3"/>
        <v/>
      </c>
      <c r="B21" s="26"/>
      <c r="C21" s="27"/>
      <c r="D21" s="18"/>
      <c r="E21" s="18"/>
      <c r="F21" s="18"/>
      <c r="G21" s="19" t="str">
        <f t="shared" si="4"/>
        <v/>
      </c>
      <c r="H21" s="20" t="str">
        <f t="shared" ca="1" si="5"/>
        <v/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>
      <c r="A22" s="15" t="str">
        <f t="shared" si="3"/>
        <v/>
      </c>
      <c r="B22" s="26"/>
      <c r="C22" s="27"/>
      <c r="D22" s="18"/>
      <c r="E22" s="18"/>
      <c r="F22" s="18"/>
      <c r="G22" s="19" t="str">
        <f t="shared" si="4"/>
        <v/>
      </c>
      <c r="H22" s="20" t="str">
        <f t="shared" ca="1" si="5"/>
        <v/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>
      <c r="A23" s="15">
        <f t="shared" si="3"/>
        <v>19</v>
      </c>
      <c r="B23" s="26" t="s">
        <v>36</v>
      </c>
      <c r="C23" s="26">
        <v>17</v>
      </c>
      <c r="D23" s="18">
        <v>59</v>
      </c>
      <c r="E23" s="18" t="s">
        <v>12</v>
      </c>
      <c r="F23" s="18">
        <v>5</v>
      </c>
      <c r="G23" s="19">
        <f t="shared" si="4"/>
        <v>1003</v>
      </c>
      <c r="H23" s="20">
        <f t="shared" ca="1" si="5"/>
        <v>45716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>
      <c r="A24" s="15">
        <f t="shared" si="3"/>
        <v>20</v>
      </c>
      <c r="B24" s="26" t="s">
        <v>37</v>
      </c>
      <c r="C24" s="28">
        <v>104</v>
      </c>
      <c r="D24" s="26">
        <v>40</v>
      </c>
      <c r="E24" s="29" t="s">
        <v>3</v>
      </c>
      <c r="F24" s="18">
        <v>5</v>
      </c>
      <c r="G24" s="19">
        <f t="shared" si="4"/>
        <v>4160</v>
      </c>
      <c r="H24" s="20">
        <f t="shared" ca="1" si="5"/>
        <v>45716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>
      <c r="A25" s="15">
        <f t="shared" si="3"/>
        <v>21</v>
      </c>
      <c r="B25" s="26" t="s">
        <v>38</v>
      </c>
      <c r="C25" s="28">
        <v>102</v>
      </c>
      <c r="D25" s="26">
        <v>40</v>
      </c>
      <c r="E25" s="18" t="s">
        <v>3</v>
      </c>
      <c r="F25" s="18">
        <v>5</v>
      </c>
      <c r="G25" s="19">
        <f t="shared" si="4"/>
        <v>4080</v>
      </c>
      <c r="H25" s="20">
        <f t="shared" ca="1" si="5"/>
        <v>45716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>
      <c r="A26" s="15">
        <f t="shared" si="3"/>
        <v>22</v>
      </c>
      <c r="B26" s="26" t="s">
        <v>39</v>
      </c>
      <c r="C26" s="28">
        <v>115</v>
      </c>
      <c r="D26" s="26">
        <v>40</v>
      </c>
      <c r="E26" s="18" t="s">
        <v>3</v>
      </c>
      <c r="F26" s="18">
        <v>5</v>
      </c>
      <c r="G26" s="19">
        <f t="shared" si="4"/>
        <v>4600</v>
      </c>
      <c r="H26" s="20">
        <f t="shared" ca="1" si="5"/>
        <v>45716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>
      <c r="A27" s="15">
        <f t="shared" si="3"/>
        <v>23</v>
      </c>
      <c r="B27" s="26" t="s">
        <v>40</v>
      </c>
      <c r="C27" s="26">
        <v>66.5</v>
      </c>
      <c r="D27" s="26">
        <v>40</v>
      </c>
      <c r="E27" s="18" t="s">
        <v>3</v>
      </c>
      <c r="F27" s="18">
        <v>5</v>
      </c>
      <c r="G27" s="19">
        <f t="shared" si="4"/>
        <v>2660</v>
      </c>
      <c r="H27" s="20">
        <f t="shared" ca="1" si="5"/>
        <v>45716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>
      <c r="A28" s="15">
        <f t="shared" si="3"/>
        <v>24</v>
      </c>
      <c r="B28" s="26" t="s">
        <v>41</v>
      </c>
      <c r="C28" s="30">
        <v>39.200000000000003</v>
      </c>
      <c r="D28" s="26">
        <v>10</v>
      </c>
      <c r="E28" s="18" t="s">
        <v>3</v>
      </c>
      <c r="F28" s="18">
        <v>5</v>
      </c>
      <c r="G28" s="19">
        <f t="shared" si="4"/>
        <v>392</v>
      </c>
      <c r="H28" s="20">
        <f t="shared" ca="1" si="5"/>
        <v>45716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>
      <c r="A29" s="15">
        <f t="shared" si="3"/>
        <v>25</v>
      </c>
      <c r="B29" s="26" t="s">
        <v>42</v>
      </c>
      <c r="C29" s="30">
        <v>46.700000000000003</v>
      </c>
      <c r="D29" s="26">
        <v>10</v>
      </c>
      <c r="E29" s="18" t="s">
        <v>3</v>
      </c>
      <c r="F29" s="18">
        <v>5</v>
      </c>
      <c r="G29" s="19">
        <f t="shared" si="4"/>
        <v>467</v>
      </c>
      <c r="H29" s="20">
        <f t="shared" ca="1" si="5"/>
        <v>45716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>
      <c r="A30" s="15">
        <f t="shared" si="3"/>
        <v>26</v>
      </c>
      <c r="B30" s="26" t="s">
        <v>43</v>
      </c>
      <c r="C30" s="30">
        <v>29.16</v>
      </c>
      <c r="D30" s="26">
        <v>10</v>
      </c>
      <c r="E30" s="18" t="s">
        <v>3</v>
      </c>
      <c r="F30" s="18">
        <v>5</v>
      </c>
      <c r="G30" s="19">
        <f t="shared" si="4"/>
        <v>291.60000000000002</v>
      </c>
      <c r="H30" s="20">
        <f t="shared" ca="1" si="5"/>
        <v>45716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</row>
    <row r="31">
      <c r="A31" s="15">
        <f t="shared" si="3"/>
        <v>27</v>
      </c>
      <c r="B31" s="26" t="s">
        <v>44</v>
      </c>
      <c r="C31" s="30">
        <v>50</v>
      </c>
      <c r="D31" s="26">
        <v>10</v>
      </c>
      <c r="E31" s="18" t="s">
        <v>3</v>
      </c>
      <c r="F31" s="18">
        <v>5</v>
      </c>
      <c r="G31" s="19">
        <f t="shared" si="4"/>
        <v>500</v>
      </c>
      <c r="H31" s="20">
        <f t="shared" ca="1" si="5"/>
        <v>45716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>
      <c r="A32" s="15">
        <f t="shared" si="3"/>
        <v>28</v>
      </c>
      <c r="B32" s="26" t="s">
        <v>45</v>
      </c>
      <c r="C32" s="30">
        <v>41</v>
      </c>
      <c r="D32" s="26">
        <v>10</v>
      </c>
      <c r="E32" s="18" t="s">
        <v>3</v>
      </c>
      <c r="F32" s="18">
        <v>5</v>
      </c>
      <c r="G32" s="19">
        <f t="shared" si="4"/>
        <v>410</v>
      </c>
      <c r="H32" s="20">
        <f t="shared" ca="1" si="5"/>
        <v>45716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>
      <c r="A33" s="15">
        <f t="shared" si="3"/>
        <v>29</v>
      </c>
      <c r="B33" s="26" t="s">
        <v>46</v>
      </c>
      <c r="C33" s="30">
        <v>95.409999999999997</v>
      </c>
      <c r="D33" s="26">
        <v>10</v>
      </c>
      <c r="E33" s="18" t="s">
        <v>3</v>
      </c>
      <c r="F33" s="18">
        <v>5</v>
      </c>
      <c r="G33" s="19">
        <f t="shared" si="4"/>
        <v>954.09999999999991</v>
      </c>
      <c r="H33" s="20">
        <f t="shared" ca="1" si="5"/>
        <v>45716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>
      <c r="A34" s="15">
        <f t="shared" si="3"/>
        <v>30</v>
      </c>
      <c r="B34" s="26" t="s">
        <v>47</v>
      </c>
      <c r="C34" s="30">
        <v>69.5</v>
      </c>
      <c r="D34" s="26">
        <v>10</v>
      </c>
      <c r="E34" s="18" t="s">
        <v>3</v>
      </c>
      <c r="F34" s="18">
        <v>5</v>
      </c>
      <c r="G34" s="19">
        <f t="shared" si="4"/>
        <v>695</v>
      </c>
      <c r="H34" s="20">
        <f t="shared" ca="1" si="5"/>
        <v>45716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>
      <c r="A35" s="15">
        <f t="shared" si="3"/>
        <v>31</v>
      </c>
      <c r="B35" s="26" t="s">
        <v>48</v>
      </c>
      <c r="C35" s="30">
        <v>36.5</v>
      </c>
      <c r="D35" s="26">
        <v>10</v>
      </c>
      <c r="E35" s="18" t="s">
        <v>3</v>
      </c>
      <c r="F35" s="18">
        <v>5</v>
      </c>
      <c r="G35" s="19">
        <f t="shared" si="4"/>
        <v>365</v>
      </c>
      <c r="H35" s="20">
        <f t="shared" ca="1" si="5"/>
        <v>45716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>
      <c r="A36" s="15">
        <f t="shared" si="3"/>
        <v>32</v>
      </c>
      <c r="B36" s="26" t="s">
        <v>49</v>
      </c>
      <c r="C36" s="30">
        <v>47.299999999999997</v>
      </c>
      <c r="D36" s="26">
        <v>10</v>
      </c>
      <c r="E36" s="18" t="s">
        <v>3</v>
      </c>
      <c r="F36" s="18">
        <v>5</v>
      </c>
      <c r="G36" s="19">
        <f t="shared" si="4"/>
        <v>473</v>
      </c>
      <c r="H36" s="20">
        <f t="shared" ca="1" si="5"/>
        <v>45716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>
      <c r="A37" s="15">
        <f t="shared" si="3"/>
        <v>33</v>
      </c>
      <c r="B37" s="26" t="s">
        <v>50</v>
      </c>
      <c r="C37" s="30">
        <v>39.280000000000001</v>
      </c>
      <c r="D37" s="26">
        <v>10</v>
      </c>
      <c r="E37" s="18" t="s">
        <v>3</v>
      </c>
      <c r="F37" s="18">
        <v>5</v>
      </c>
      <c r="G37" s="19">
        <f t="shared" si="4"/>
        <v>392.80000000000001</v>
      </c>
      <c r="H37" s="20">
        <f t="shared" ca="1" si="5"/>
        <v>45716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>
      <c r="A38" s="15">
        <f t="shared" si="3"/>
        <v>34</v>
      </c>
      <c r="B38" s="26" t="s">
        <v>51</v>
      </c>
      <c r="C38" s="30">
        <v>51</v>
      </c>
      <c r="D38" s="26">
        <v>10</v>
      </c>
      <c r="E38" s="18" t="s">
        <v>3</v>
      </c>
      <c r="F38" s="18">
        <v>5</v>
      </c>
      <c r="G38" s="19">
        <f t="shared" si="4"/>
        <v>510</v>
      </c>
      <c r="H38" s="20">
        <f t="shared" ca="1" si="5"/>
        <v>45716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>
      <c r="A39" s="15">
        <f t="shared" si="3"/>
        <v>35</v>
      </c>
      <c r="B39" s="26" t="s">
        <v>52</v>
      </c>
      <c r="C39" s="30">
        <v>33</v>
      </c>
      <c r="D39" s="26">
        <v>10</v>
      </c>
      <c r="E39" s="29" t="s">
        <v>3</v>
      </c>
      <c r="F39" s="18">
        <v>5</v>
      </c>
      <c r="G39" s="19">
        <f t="shared" si="4"/>
        <v>330</v>
      </c>
      <c r="H39" s="20">
        <f t="shared" ca="1" si="5"/>
        <v>45716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>
      <c r="A40" s="15">
        <f t="shared" si="3"/>
        <v>36</v>
      </c>
      <c r="B40" s="26" t="s">
        <v>53</v>
      </c>
      <c r="C40" s="30">
        <v>41.030000000000001</v>
      </c>
      <c r="D40" s="26">
        <v>10</v>
      </c>
      <c r="E40" s="18" t="s">
        <v>3</v>
      </c>
      <c r="F40" s="18">
        <v>5</v>
      </c>
      <c r="G40" s="19">
        <f t="shared" si="4"/>
        <v>410.30000000000001</v>
      </c>
      <c r="H40" s="20">
        <f t="shared" ca="1" si="5"/>
        <v>45716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>
      <c r="A41" s="15">
        <f t="shared" si="3"/>
        <v>37</v>
      </c>
      <c r="B41" s="26" t="s">
        <v>54</v>
      </c>
      <c r="C41" s="30">
        <v>50.600000000000001</v>
      </c>
      <c r="D41" s="26">
        <v>10</v>
      </c>
      <c r="E41" s="18" t="s">
        <v>3</v>
      </c>
      <c r="F41" s="18">
        <v>5</v>
      </c>
      <c r="G41" s="19">
        <f t="shared" si="4"/>
        <v>506</v>
      </c>
      <c r="H41" s="20">
        <f t="shared" ca="1" si="5"/>
        <v>45716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>
      <c r="A42" s="15" t="str">
        <f t="shared" si="3"/>
        <v/>
      </c>
      <c r="B42" s="26"/>
      <c r="C42" s="26"/>
      <c r="D42" s="26"/>
      <c r="E42" s="18"/>
      <c r="F42" s="18"/>
      <c r="G42" s="19" t="str">
        <f t="shared" si="4"/>
        <v/>
      </c>
      <c r="H42" s="20" t="str">
        <f t="shared" ca="1" si="5"/>
        <v/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>
      <c r="A43" s="15" t="str">
        <f t="shared" si="3"/>
        <v/>
      </c>
      <c r="B43" s="26"/>
      <c r="C43" s="26"/>
      <c r="D43" s="26"/>
      <c r="E43" s="18"/>
      <c r="F43" s="18"/>
      <c r="G43" s="19" t="str">
        <f t="shared" si="4"/>
        <v/>
      </c>
      <c r="H43" s="20" t="str">
        <f t="shared" ca="1" si="5"/>
        <v/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>
      <c r="A44" s="15" t="str">
        <f t="shared" si="3"/>
        <v/>
      </c>
      <c r="B44" s="26"/>
      <c r="C44" s="26"/>
      <c r="D44" s="26"/>
      <c r="E44" s="26"/>
      <c r="F44" s="26"/>
      <c r="G44" s="19" t="str">
        <f t="shared" si="4"/>
        <v/>
      </c>
      <c r="H44" s="20" t="str">
        <f t="shared" ca="1" si="5"/>
        <v/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>
      <c r="A45" s="15" t="str">
        <f t="shared" si="3"/>
        <v/>
      </c>
      <c r="B45" s="26"/>
      <c r="C45" s="26"/>
      <c r="D45" s="26"/>
      <c r="E45" s="26"/>
      <c r="F45" s="26"/>
      <c r="G45" s="19" t="str">
        <f t="shared" si="4"/>
        <v/>
      </c>
      <c r="H45" s="20" t="str">
        <f t="shared" ca="1" si="5"/>
        <v/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>
      <c r="A46" s="15" t="str">
        <f t="shared" si="3"/>
        <v/>
      </c>
      <c r="B46" s="26"/>
      <c r="C46" s="26"/>
      <c r="D46" s="26"/>
      <c r="E46" s="26"/>
      <c r="F46" s="26"/>
      <c r="G46" s="19" t="str">
        <f t="shared" si="4"/>
        <v/>
      </c>
      <c r="H46" s="20" t="str">
        <f t="shared" ca="1" si="5"/>
        <v/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>
      <c r="A47" s="15" t="str">
        <f t="shared" si="3"/>
        <v/>
      </c>
      <c r="B47" s="26"/>
      <c r="C47" s="26"/>
      <c r="D47" s="26"/>
      <c r="E47" s="26"/>
      <c r="F47" s="26"/>
      <c r="G47" s="19" t="str">
        <f t="shared" si="4"/>
        <v/>
      </c>
      <c r="H47" s="20" t="str">
        <f t="shared" ca="1" si="5"/>
        <v/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>
      <c r="A48" s="15" t="str">
        <f t="shared" si="3"/>
        <v/>
      </c>
      <c r="B48" s="26"/>
      <c r="C48" s="26"/>
      <c r="D48" s="26"/>
      <c r="E48" s="26"/>
      <c r="F48" s="26"/>
      <c r="G48" s="19" t="str">
        <f t="shared" si="4"/>
        <v/>
      </c>
      <c r="H48" s="20" t="str">
        <f t="shared" ca="1" si="5"/>
        <v/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>
      <c r="A49" s="15" t="str">
        <f t="shared" si="3"/>
        <v/>
      </c>
      <c r="B49" s="26"/>
      <c r="C49" s="26"/>
      <c r="D49" s="26"/>
      <c r="E49" s="26"/>
      <c r="F49" s="26"/>
      <c r="G49" s="19" t="str">
        <f t="shared" si="4"/>
        <v/>
      </c>
      <c r="H49" s="20" t="str">
        <f t="shared" ca="1" si="5"/>
        <v/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>
      <c r="A50" s="15" t="str">
        <f t="shared" si="3"/>
        <v/>
      </c>
      <c r="B50" s="26"/>
      <c r="C50" s="26"/>
      <c r="D50" s="26"/>
      <c r="E50" s="26"/>
      <c r="F50" s="26"/>
      <c r="G50" s="19" t="str">
        <f t="shared" si="4"/>
        <v/>
      </c>
      <c r="H50" s="20" t="str">
        <f t="shared" ca="1" si="5"/>
        <v/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>
      <c r="A51" s="15" t="str">
        <f t="shared" si="3"/>
        <v/>
      </c>
      <c r="B51" s="26"/>
      <c r="C51" s="26"/>
      <c r="D51" s="26"/>
      <c r="E51" s="26"/>
      <c r="F51" s="26"/>
      <c r="G51" s="19" t="str">
        <f t="shared" si="4"/>
        <v/>
      </c>
      <c r="H51" s="20" t="str">
        <f t="shared" ca="1" si="5"/>
        <v/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>
      <c r="A52" s="15" t="str">
        <f t="shared" si="3"/>
        <v/>
      </c>
      <c r="B52" s="26"/>
      <c r="C52" s="26"/>
      <c r="D52" s="26"/>
      <c r="E52" s="26"/>
      <c r="F52" s="26"/>
      <c r="G52" s="19" t="str">
        <f t="shared" si="4"/>
        <v/>
      </c>
      <c r="H52" s="20" t="str">
        <f t="shared" ca="1" si="5"/>
        <v/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>
      <c r="A53" s="15" t="str">
        <f t="shared" si="3"/>
        <v/>
      </c>
      <c r="B53" s="26"/>
      <c r="C53" s="26"/>
      <c r="D53" s="26"/>
      <c r="E53" s="26"/>
      <c r="F53" s="26"/>
      <c r="G53" s="19" t="str">
        <f t="shared" si="4"/>
        <v/>
      </c>
      <c r="H53" s="20" t="str">
        <f t="shared" ca="1" si="5"/>
        <v/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>
      <c r="A54" s="15" t="str">
        <f t="shared" si="3"/>
        <v/>
      </c>
      <c r="B54" s="26"/>
      <c r="C54" s="26"/>
      <c r="D54" s="26"/>
      <c r="E54" s="26"/>
      <c r="F54" s="26"/>
      <c r="G54" s="19" t="str">
        <f t="shared" si="4"/>
        <v/>
      </c>
      <c r="H54" s="20" t="str">
        <f t="shared" ca="1" si="5"/>
        <v/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>
      <c r="A55" s="15" t="str">
        <f t="shared" si="3"/>
        <v/>
      </c>
      <c r="B55" s="26"/>
      <c r="C55" s="26"/>
      <c r="D55" s="26"/>
      <c r="E55" s="26"/>
      <c r="F55" s="26"/>
      <c r="G55" s="19" t="str">
        <f t="shared" si="4"/>
        <v/>
      </c>
      <c r="H55" s="20" t="str">
        <f t="shared" ca="1" si="5"/>
        <v/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>
      <c r="A56" s="15" t="str">
        <f t="shared" si="3"/>
        <v/>
      </c>
      <c r="B56" s="26"/>
      <c r="C56" s="26"/>
      <c r="D56" s="26"/>
      <c r="E56" s="26"/>
      <c r="F56" s="26"/>
      <c r="G56" s="19" t="str">
        <f t="shared" si="4"/>
        <v/>
      </c>
      <c r="H56" s="20" t="str">
        <f t="shared" ca="1" si="5"/>
        <v/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>
      <c r="A57" s="15" t="str">
        <f t="shared" si="3"/>
        <v/>
      </c>
      <c r="B57" s="26"/>
      <c r="C57" s="26"/>
      <c r="D57" s="26"/>
      <c r="E57" s="26"/>
      <c r="F57" s="26"/>
      <c r="G57" s="19" t="str">
        <f t="shared" si="4"/>
        <v/>
      </c>
      <c r="H57" s="20" t="str">
        <f t="shared" ca="1" si="5"/>
        <v/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>
      <c r="A58" s="15" t="str">
        <f t="shared" si="3"/>
        <v/>
      </c>
      <c r="B58" s="26"/>
      <c r="C58" s="26"/>
      <c r="D58" s="26"/>
      <c r="E58" s="26"/>
      <c r="F58" s="26"/>
      <c r="G58" s="19" t="str">
        <f t="shared" si="4"/>
        <v/>
      </c>
      <c r="H58" s="20" t="str">
        <f t="shared" ca="1" si="5"/>
        <v/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>
      <c r="A59" s="15" t="str">
        <f t="shared" si="3"/>
        <v/>
      </c>
      <c r="B59" s="26"/>
      <c r="C59" s="26"/>
      <c r="D59" s="26"/>
      <c r="E59" s="26"/>
      <c r="F59" s="26"/>
      <c r="G59" s="19" t="str">
        <f t="shared" si="4"/>
        <v/>
      </c>
      <c r="H59" s="20" t="str">
        <f t="shared" ca="1" si="5"/>
        <v/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>
      <c r="A60" s="15" t="str">
        <f t="shared" si="3"/>
        <v/>
      </c>
      <c r="B60" s="26"/>
      <c r="C60" s="26"/>
      <c r="D60" s="26"/>
      <c r="E60" s="26"/>
      <c r="F60" s="26"/>
      <c r="G60" s="19" t="str">
        <f t="shared" si="4"/>
        <v/>
      </c>
      <c r="H60" s="20" t="str">
        <f t="shared" ca="1" si="5"/>
        <v/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>
      <c r="A61" s="15" t="str">
        <f t="shared" si="3"/>
        <v/>
      </c>
      <c r="B61" s="26"/>
      <c r="C61" s="26"/>
      <c r="D61" s="26"/>
      <c r="E61" s="26"/>
      <c r="F61" s="26"/>
      <c r="G61" s="19" t="str">
        <f t="shared" si="4"/>
        <v/>
      </c>
      <c r="H61" s="20" t="str">
        <f t="shared" ca="1" si="5"/>
        <v/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>
      <c r="A62" s="15" t="str">
        <f t="shared" si="3"/>
        <v/>
      </c>
      <c r="B62" s="26"/>
      <c r="C62" s="26"/>
      <c r="D62" s="26"/>
      <c r="E62" s="26"/>
      <c r="F62" s="26"/>
      <c r="G62" s="19" t="str">
        <f t="shared" si="4"/>
        <v/>
      </c>
      <c r="H62" s="20" t="str">
        <f t="shared" ca="1" si="5"/>
        <v/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>
      <c r="A63" s="15" t="str">
        <f t="shared" si="3"/>
        <v/>
      </c>
      <c r="B63" s="26"/>
      <c r="C63" s="26"/>
      <c r="D63" s="26"/>
      <c r="E63" s="26"/>
      <c r="F63" s="26"/>
      <c r="G63" s="19" t="str">
        <f t="shared" si="4"/>
        <v/>
      </c>
      <c r="H63" s="20" t="str">
        <f t="shared" ca="1" si="5"/>
        <v/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>
      <c r="A64" s="15" t="str">
        <f t="shared" si="3"/>
        <v/>
      </c>
      <c r="B64" s="26"/>
      <c r="C64" s="26"/>
      <c r="D64" s="26"/>
      <c r="E64" s="26"/>
      <c r="F64" s="26"/>
      <c r="G64" s="19" t="str">
        <f t="shared" si="4"/>
        <v/>
      </c>
      <c r="H64" s="20" t="str">
        <f t="shared" ca="1" si="5"/>
        <v/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>
      <c r="A65" s="15" t="str">
        <f t="shared" si="3"/>
        <v/>
      </c>
      <c r="B65" s="26"/>
      <c r="C65" s="26"/>
      <c r="D65" s="26"/>
      <c r="E65" s="26"/>
      <c r="F65" s="26"/>
      <c r="G65" s="19" t="str">
        <f t="shared" si="4"/>
        <v/>
      </c>
      <c r="H65" s="20" t="str">
        <f t="shared" ca="1" si="5"/>
        <v/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>
      <c r="A66" s="15" t="str">
        <f t="shared" si="3"/>
        <v/>
      </c>
      <c r="B66" s="26"/>
      <c r="C66" s="26"/>
      <c r="D66" s="26"/>
      <c r="E66" s="26"/>
      <c r="F66" s="26"/>
      <c r="G66" s="19" t="str">
        <f t="shared" si="4"/>
        <v/>
      </c>
      <c r="H66" s="20" t="str">
        <f t="shared" ca="1" si="5"/>
        <v/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>
      <c r="A67" s="15" t="str">
        <f t="shared" si="3"/>
        <v/>
      </c>
      <c r="B67" s="26"/>
      <c r="C67" s="26"/>
      <c r="D67" s="26"/>
      <c r="E67" s="26"/>
      <c r="F67" s="26"/>
      <c r="G67" s="19" t="str">
        <f t="shared" si="4"/>
        <v/>
      </c>
      <c r="H67" s="20" t="str">
        <f t="shared" ca="1" si="5"/>
        <v/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>
      <c r="A68" s="15" t="str">
        <f t="shared" si="3"/>
        <v/>
      </c>
      <c r="B68" s="26"/>
      <c r="C68" s="26"/>
      <c r="D68" s="26"/>
      <c r="E68" s="26"/>
      <c r="F68" s="26"/>
      <c r="G68" s="19" t="str">
        <f t="shared" si="4"/>
        <v/>
      </c>
      <c r="H68" s="20" t="str">
        <f t="shared" ca="1" si="5"/>
        <v/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>
      <c r="A69" s="15" t="str">
        <f t="shared" si="3"/>
        <v/>
      </c>
      <c r="B69" s="26"/>
      <c r="C69" s="26"/>
      <c r="D69" s="26"/>
      <c r="E69" s="26"/>
      <c r="F69" s="26"/>
      <c r="G69" s="19" t="str">
        <f t="shared" si="4"/>
        <v/>
      </c>
      <c r="H69" s="20" t="str">
        <f t="shared" ca="1" si="5"/>
        <v/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>
      <c r="A70" s="15" t="str">
        <f t="shared" si="3"/>
        <v/>
      </c>
      <c r="B70" s="26"/>
      <c r="C70" s="26"/>
      <c r="D70" s="26"/>
      <c r="E70" s="26"/>
      <c r="F70" s="26"/>
      <c r="G70" s="19" t="str">
        <f t="shared" si="4"/>
        <v/>
      </c>
      <c r="H70" s="20" t="str">
        <f t="shared" ca="1" si="5"/>
        <v/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>
      <c r="A71" s="15" t="str">
        <f t="shared" si="3"/>
        <v/>
      </c>
      <c r="B71" s="26"/>
      <c r="C71" s="26"/>
      <c r="D71" s="26"/>
      <c r="E71" s="26"/>
      <c r="F71" s="26"/>
      <c r="G71" s="19" t="str">
        <f t="shared" si="4"/>
        <v/>
      </c>
      <c r="H71" s="20" t="str">
        <f t="shared" ca="1" si="5"/>
        <v/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>
      <c r="A72" s="15" t="str">
        <f t="shared" si="3"/>
        <v/>
      </c>
      <c r="B72" s="26"/>
      <c r="C72" s="26"/>
      <c r="D72" s="26"/>
      <c r="E72" s="26"/>
      <c r="F72" s="26"/>
      <c r="G72" s="19" t="str">
        <f t="shared" si="4"/>
        <v/>
      </c>
      <c r="H72" s="20" t="str">
        <f t="shared" ca="1" si="5"/>
        <v/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>
      <c r="A73" s="15" t="str">
        <f t="shared" si="3"/>
        <v/>
      </c>
      <c r="B73" s="26"/>
      <c r="C73" s="26"/>
      <c r="D73" s="26"/>
      <c r="E73" s="26"/>
      <c r="F73" s="26"/>
      <c r="G73" s="19" t="str">
        <f t="shared" si="4"/>
        <v/>
      </c>
      <c r="H73" s="20" t="str">
        <f t="shared" ca="1" si="5"/>
        <v/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>
      <c r="A74" s="15" t="str">
        <f t="shared" ref="A74:A99" si="6">IF(B74&lt;&gt;"",ROWS($A$5:A74),"")</f>
        <v/>
      </c>
      <c r="B74" s="26"/>
      <c r="C74" s="26"/>
      <c r="D74" s="26"/>
      <c r="E74" s="26"/>
      <c r="F74" s="26"/>
      <c r="G74" s="19" t="str">
        <f t="shared" ref="G74:G99" si="7">IF(AND(C74&lt;&gt;"",D74&lt;&gt;""),C74*D74,"")</f>
        <v/>
      </c>
      <c r="H74" s="20" t="str">
        <f t="shared" ref="H74:H99" ca="1" si="8">IF(B74&lt;&gt;"",TODAY(),"")</f>
        <v/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>
      <c r="A75" s="15" t="str">
        <f t="shared" si="6"/>
        <v/>
      </c>
      <c r="B75" s="26"/>
      <c r="C75" s="26"/>
      <c r="D75" s="26"/>
      <c r="E75" s="26"/>
      <c r="F75" s="26"/>
      <c r="G75" s="19" t="str">
        <f t="shared" si="7"/>
        <v/>
      </c>
      <c r="H75" s="20" t="str">
        <f t="shared" ca="1" si="8"/>
        <v/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>
      <c r="A76" s="15" t="str">
        <f t="shared" si="6"/>
        <v/>
      </c>
      <c r="B76" s="26"/>
      <c r="C76" s="26"/>
      <c r="D76" s="26"/>
      <c r="E76" s="26"/>
      <c r="F76" s="26"/>
      <c r="G76" s="19" t="str">
        <f t="shared" si="7"/>
        <v/>
      </c>
      <c r="H76" s="20" t="str">
        <f t="shared" ca="1" si="8"/>
        <v/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>
      <c r="A77" s="15" t="str">
        <f t="shared" si="6"/>
        <v/>
      </c>
      <c r="B77" s="26"/>
      <c r="C77" s="26"/>
      <c r="D77" s="26"/>
      <c r="E77" s="26"/>
      <c r="F77" s="26"/>
      <c r="G77" s="19" t="str">
        <f t="shared" si="7"/>
        <v/>
      </c>
      <c r="H77" s="20" t="str">
        <f t="shared" ca="1" si="8"/>
        <v/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>
      <c r="A78" s="15" t="str">
        <f t="shared" si="6"/>
        <v/>
      </c>
      <c r="B78" s="26"/>
      <c r="C78" s="26"/>
      <c r="D78" s="26"/>
      <c r="E78" s="26"/>
      <c r="F78" s="26"/>
      <c r="G78" s="19" t="str">
        <f t="shared" si="7"/>
        <v/>
      </c>
      <c r="H78" s="20" t="str">
        <f t="shared" ca="1" si="8"/>
        <v/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>
      <c r="A79" s="15" t="str">
        <f t="shared" si="6"/>
        <v/>
      </c>
      <c r="B79" s="26"/>
      <c r="C79" s="26"/>
      <c r="D79" s="26"/>
      <c r="E79" s="26"/>
      <c r="F79" s="26"/>
      <c r="G79" s="19" t="str">
        <f t="shared" si="7"/>
        <v/>
      </c>
      <c r="H79" s="20" t="str">
        <f t="shared" ca="1" si="8"/>
        <v/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>
      <c r="A80" s="15" t="str">
        <f t="shared" si="6"/>
        <v/>
      </c>
      <c r="B80" s="26"/>
      <c r="C80" s="26"/>
      <c r="D80" s="26"/>
      <c r="E80" s="26"/>
      <c r="F80" s="26"/>
      <c r="G80" s="19" t="str">
        <f t="shared" si="7"/>
        <v/>
      </c>
      <c r="H80" s="20" t="str">
        <f t="shared" ca="1" si="8"/>
        <v/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>
      <c r="A81" s="15" t="str">
        <f t="shared" si="6"/>
        <v/>
      </c>
      <c r="B81" s="26"/>
      <c r="C81" s="26"/>
      <c r="D81" s="26"/>
      <c r="E81" s="26"/>
      <c r="F81" s="26"/>
      <c r="G81" s="19" t="str">
        <f t="shared" si="7"/>
        <v/>
      </c>
      <c r="H81" s="20" t="str">
        <f t="shared" ca="1" si="8"/>
        <v/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>
      <c r="A82" s="15" t="str">
        <f t="shared" si="6"/>
        <v/>
      </c>
      <c r="B82" s="26"/>
      <c r="C82" s="26"/>
      <c r="D82" s="26"/>
      <c r="E82" s="26"/>
      <c r="F82" s="26"/>
      <c r="G82" s="19" t="str">
        <f t="shared" si="7"/>
        <v/>
      </c>
      <c r="H82" s="20" t="str">
        <f t="shared" ca="1" si="8"/>
        <v/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>
      <c r="A83" s="15" t="str">
        <f t="shared" si="6"/>
        <v/>
      </c>
      <c r="B83" s="26"/>
      <c r="C83" s="26"/>
      <c r="D83" s="26"/>
      <c r="E83" s="26"/>
      <c r="F83" s="26"/>
      <c r="G83" s="19" t="str">
        <f t="shared" si="7"/>
        <v/>
      </c>
      <c r="H83" s="20" t="str">
        <f t="shared" ca="1" si="8"/>
        <v/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>
      <c r="A84" s="15" t="str">
        <f t="shared" si="6"/>
        <v/>
      </c>
      <c r="B84" s="26"/>
      <c r="C84" s="26"/>
      <c r="D84" s="26"/>
      <c r="E84" s="26"/>
      <c r="F84" s="26"/>
      <c r="G84" s="19" t="str">
        <f t="shared" si="7"/>
        <v/>
      </c>
      <c r="H84" s="20" t="str">
        <f t="shared" ca="1" si="8"/>
        <v/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>
      <c r="A85" s="15" t="str">
        <f t="shared" si="6"/>
        <v/>
      </c>
      <c r="B85" s="26"/>
      <c r="C85" s="26"/>
      <c r="D85" s="26"/>
      <c r="E85" s="26"/>
      <c r="F85" s="26"/>
      <c r="G85" s="19" t="str">
        <f t="shared" si="7"/>
        <v/>
      </c>
      <c r="H85" s="20" t="str">
        <f t="shared" ca="1" si="8"/>
        <v/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>
      <c r="A86" s="15" t="str">
        <f t="shared" si="6"/>
        <v/>
      </c>
      <c r="B86" s="26"/>
      <c r="C86" s="26"/>
      <c r="D86" s="26"/>
      <c r="E86" s="26"/>
      <c r="F86" s="26"/>
      <c r="G86" s="19" t="str">
        <f t="shared" si="7"/>
        <v/>
      </c>
      <c r="H86" s="20" t="str">
        <f t="shared" ca="1" si="8"/>
        <v/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>
      <c r="A87" s="15" t="str">
        <f t="shared" si="6"/>
        <v/>
      </c>
      <c r="B87" s="26"/>
      <c r="C87" s="26"/>
      <c r="D87" s="26"/>
      <c r="E87" s="26"/>
      <c r="F87" s="26"/>
      <c r="G87" s="19" t="str">
        <f t="shared" si="7"/>
        <v/>
      </c>
      <c r="H87" s="20" t="str">
        <f t="shared" ca="1" si="8"/>
        <v/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>
      <c r="A88" s="15" t="str">
        <f t="shared" si="6"/>
        <v/>
      </c>
      <c r="B88" s="26"/>
      <c r="C88" s="26"/>
      <c r="D88" s="26"/>
      <c r="E88" s="26"/>
      <c r="F88" s="26"/>
      <c r="G88" s="19" t="str">
        <f t="shared" si="7"/>
        <v/>
      </c>
      <c r="H88" s="20" t="str">
        <f t="shared" ca="1" si="8"/>
        <v/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>
      <c r="A89" s="15" t="str">
        <f t="shared" si="6"/>
        <v/>
      </c>
      <c r="B89" s="26"/>
      <c r="C89" s="26"/>
      <c r="D89" s="26"/>
      <c r="E89" s="26"/>
      <c r="F89" s="26"/>
      <c r="G89" s="19" t="str">
        <f t="shared" si="7"/>
        <v/>
      </c>
      <c r="H89" s="20" t="str">
        <f t="shared" ca="1" si="8"/>
        <v/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>
      <c r="A90" s="15" t="str">
        <f t="shared" si="6"/>
        <v/>
      </c>
      <c r="B90" s="26"/>
      <c r="C90" s="26"/>
      <c r="D90" s="26"/>
      <c r="E90" s="26"/>
      <c r="F90" s="26"/>
      <c r="G90" s="19" t="str">
        <f t="shared" si="7"/>
        <v/>
      </c>
      <c r="H90" s="20" t="str">
        <f t="shared" ca="1" si="8"/>
        <v/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>
      <c r="A91" s="15" t="str">
        <f t="shared" si="6"/>
        <v/>
      </c>
      <c r="B91" s="26"/>
      <c r="C91" s="26"/>
      <c r="D91" s="26"/>
      <c r="E91" s="26"/>
      <c r="F91" s="26"/>
      <c r="G91" s="19" t="str">
        <f t="shared" si="7"/>
        <v/>
      </c>
      <c r="H91" s="20" t="str">
        <f t="shared" ca="1" si="8"/>
        <v/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>
      <c r="A92" s="15" t="str">
        <f t="shared" si="6"/>
        <v/>
      </c>
      <c r="B92" s="26"/>
      <c r="C92" s="26"/>
      <c r="D92" s="26"/>
      <c r="E92" s="26"/>
      <c r="F92" s="26"/>
      <c r="G92" s="19" t="str">
        <f t="shared" si="7"/>
        <v/>
      </c>
      <c r="H92" s="20" t="str">
        <f t="shared" ca="1" si="8"/>
        <v/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>
      <c r="A93" s="15" t="str">
        <f t="shared" si="6"/>
        <v/>
      </c>
      <c r="B93" s="26"/>
      <c r="C93" s="26"/>
      <c r="D93" s="26"/>
      <c r="E93" s="26"/>
      <c r="F93" s="26"/>
      <c r="G93" s="19" t="str">
        <f t="shared" si="7"/>
        <v/>
      </c>
      <c r="H93" s="20" t="str">
        <f t="shared" ca="1" si="8"/>
        <v/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>
      <c r="A94" s="15" t="str">
        <f t="shared" si="6"/>
        <v/>
      </c>
      <c r="B94" s="26"/>
      <c r="C94" s="26"/>
      <c r="D94" s="26"/>
      <c r="E94" s="26"/>
      <c r="F94" s="26"/>
      <c r="G94" s="19" t="str">
        <f t="shared" si="7"/>
        <v/>
      </c>
      <c r="H94" s="20" t="str">
        <f t="shared" ca="1" si="8"/>
        <v/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>
      <c r="A95" s="15" t="str">
        <f t="shared" si="6"/>
        <v/>
      </c>
      <c r="B95" s="26"/>
      <c r="C95" s="26"/>
      <c r="D95" s="26"/>
      <c r="E95" s="26"/>
      <c r="F95" s="26"/>
      <c r="G95" s="19" t="str">
        <f t="shared" si="7"/>
        <v/>
      </c>
      <c r="H95" s="20" t="str">
        <f t="shared" ca="1" si="8"/>
        <v/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>
      <c r="A96" s="15" t="str">
        <f t="shared" si="6"/>
        <v/>
      </c>
      <c r="B96" s="26"/>
      <c r="C96" s="26"/>
      <c r="D96" s="26"/>
      <c r="E96" s="26"/>
      <c r="F96" s="26"/>
      <c r="G96" s="19" t="str">
        <f t="shared" si="7"/>
        <v/>
      </c>
      <c r="H96" s="20" t="str">
        <f t="shared" ca="1" si="8"/>
        <v/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>
      <c r="A97" s="15" t="str">
        <f t="shared" si="6"/>
        <v/>
      </c>
      <c r="B97" s="26"/>
      <c r="C97" s="26"/>
      <c r="D97" s="26"/>
      <c r="E97" s="26"/>
      <c r="F97" s="26"/>
      <c r="G97" s="19" t="str">
        <f t="shared" si="7"/>
        <v/>
      </c>
      <c r="H97" s="20" t="str">
        <f t="shared" ca="1" si="8"/>
        <v/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>
      <c r="A98" s="15" t="str">
        <f t="shared" si="6"/>
        <v/>
      </c>
      <c r="B98" s="26"/>
      <c r="C98" s="26"/>
      <c r="D98" s="26"/>
      <c r="E98" s="26"/>
      <c r="F98" s="26"/>
      <c r="G98" s="19" t="str">
        <f t="shared" si="7"/>
        <v/>
      </c>
      <c r="H98" s="20" t="str">
        <f t="shared" ca="1" si="8"/>
        <v/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>
      <c r="A99" s="15" t="str">
        <f t="shared" si="6"/>
        <v/>
      </c>
      <c r="B99" s="26"/>
      <c r="C99" s="26"/>
      <c r="D99" s="26"/>
      <c r="E99" s="26"/>
      <c r="F99" s="26"/>
      <c r="G99" s="19" t="str">
        <f t="shared" si="7"/>
        <v/>
      </c>
      <c r="H99" s="20" t="str">
        <f t="shared" ca="1" si="8"/>
        <v/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>
      <c r="A100" s="15" t="str">
        <f>IF(B100&lt;&gt;"",ROWS($A$5:A100),"")</f>
        <v/>
      </c>
      <c r="B100" s="31"/>
      <c r="C100" s="31"/>
      <c r="D100" s="31"/>
      <c r="E100" s="31"/>
      <c r="F100" s="26"/>
      <c r="G100" s="19" t="str">
        <f>IF(AND(C100&lt;&gt;"",D100&lt;&gt;""),C100*D100,"")</f>
        <v/>
      </c>
      <c r="H100" s="20" t="str">
        <f ca="1">IF(B100&lt;&gt;"",TODAY(),"")</f>
        <v/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>
      <c r="A101" s="3"/>
      <c r="B101" s="3"/>
      <c r="C101" s="3"/>
      <c r="D101" s="3"/>
      <c r="E101" s="3"/>
      <c r="F101" s="3"/>
      <c r="G101" s="32"/>
      <c r="H101" s="3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5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62" disablePrompts="0">
        <x14:dataValidation xr:uid="{000500BA-004C-4436-BD60-009B0070002D}" type="list" allowBlank="1" errorStyle="stop" imeMode="noControl" operator="between" showDropDown="0" showErrorMessage="1" showInputMessage="1">
          <x14:formula1>
            <xm:f>$BB$2:$BB$3</xm:f>
          </x14:formula1>
          <xm:sqref>E5 E6</xm:sqref>
        </x14:dataValidation>
        <x14:dataValidation xr:uid="{00C70086-00AA-404B-B0DF-0072008D0020}" type="list" allowBlank="1" errorStyle="stop" imeMode="noControl" operator="between" showDropDown="0" showErrorMessage="1" showInputMessage="1">
          <x14:formula1>
            <xm:f>$BB$2:$BB$3</xm:f>
          </x14:formula1>
          <xm:sqref>E7 E8 E9 E10 E11 E12 E13 E14 E15 E16 E17 E18 E19 E20 E21 E22</xm:sqref>
        </x14:dataValidation>
        <x14:dataValidation xr:uid="{0090004E-0064-43A1-AD10-00D300E00081}" type="list" allowBlank="1" errorStyle="stop" imeMode="noControl" operator="between" showDropDown="0" showErrorMessage="1" showInputMessage="1">
          <x14:formula1>
            <xm:f>$BB$2:$BB$3</xm:f>
          </x14:formula1>
          <xm:sqref>E23</xm:sqref>
        </x14:dataValidation>
        <x14:dataValidation xr:uid="{009300C1-00DF-4766-A096-00C50042001C}" type="list" allowBlank="1" errorStyle="stop" imeMode="noControl" operator="between" showDropDown="0" showErrorMessage="1" showInputMessage="1">
          <x14:formula1>
            <xm:f>$BB$2:$BB$3</xm:f>
          </x14:formula1>
          <xm:sqref>E44</xm:sqref>
        </x14:dataValidation>
        <x14:dataValidation xr:uid="{00C9008A-004B-4CA8-AADD-0091005C004F}" type="list" allowBlank="1" errorStyle="stop" imeMode="noControl" operator="between" showDropDown="0" showErrorMessage="1" showInputMessage="1">
          <x14:formula1>
            <xm:f>$BB$2:$BB$3</xm:f>
          </x14:formula1>
          <xm:sqref>E45</xm:sqref>
        </x14:dataValidation>
        <x14:dataValidation xr:uid="{002800EB-00E5-40A7-89E8-005F00FD00D8}" type="list" allowBlank="1" errorStyle="stop" imeMode="noControl" operator="between" showDropDown="0" showErrorMessage="1" showInputMessage="1">
          <x14:formula1>
            <xm:f>$BB$2:$BB$3</xm:f>
          </x14:formula1>
          <xm:sqref>E46</xm:sqref>
        </x14:dataValidation>
        <x14:dataValidation xr:uid="{003E00F6-001A-4422-A717-00CB00BE00C5}" type="list" allowBlank="1" errorStyle="stop" imeMode="noControl" operator="between" showDropDown="0" showErrorMessage="1" showInputMessage="1">
          <x14:formula1>
            <xm:f>$BB$2:$BB$3</xm:f>
          </x14:formula1>
          <xm:sqref>E47</xm:sqref>
        </x14:dataValidation>
        <x14:dataValidation xr:uid="{00EA0056-001D-419B-ACBE-005C00BB005C}" type="list" allowBlank="1" errorStyle="stop" imeMode="noControl" operator="between" showDropDown="0" showErrorMessage="1" showInputMessage="1">
          <x14:formula1>
            <xm:f>$BB$2:$BB$3</xm:f>
          </x14:formula1>
          <xm:sqref>E48</xm:sqref>
        </x14:dataValidation>
        <x14:dataValidation xr:uid="{000A00EB-00FA-4D32-AEBD-007000E70079}" type="list" allowBlank="1" errorStyle="stop" imeMode="noControl" operator="between" showDropDown="0" showErrorMessage="1" showInputMessage="1">
          <x14:formula1>
            <xm:f>$BB$2:$BB$3</xm:f>
          </x14:formula1>
          <xm:sqref>E49</xm:sqref>
        </x14:dataValidation>
        <x14:dataValidation xr:uid="{00F500C7-0019-4A2F-9A76-002E004A00F7}" type="list" allowBlank="1" errorStyle="stop" imeMode="noControl" operator="between" showDropDown="0" showErrorMessage="1" showInputMessage="1">
          <x14:formula1>
            <xm:f>$BB$2:$BB$3</xm:f>
          </x14:formula1>
          <xm:sqref>E50</xm:sqref>
        </x14:dataValidation>
        <x14:dataValidation xr:uid="{00080039-0052-46AC-9016-005B009200D8}" type="list" allowBlank="1" errorStyle="stop" imeMode="noControl" operator="between" showDropDown="0" showErrorMessage="1" showInputMessage="1">
          <x14:formula1>
            <xm:f>$BB$2:$BB$3</xm:f>
          </x14:formula1>
          <xm:sqref>E51</xm:sqref>
        </x14:dataValidation>
        <x14:dataValidation xr:uid="{002C0093-0021-4DB3-ADB8-00CB0095000D}" type="list" allowBlank="1" errorStyle="stop" imeMode="noControl" operator="between" showDropDown="0" showErrorMessage="1" showInputMessage="1">
          <x14:formula1>
            <xm:f>$BB$2:$BB$3</xm:f>
          </x14:formula1>
          <xm:sqref>E52</xm:sqref>
        </x14:dataValidation>
        <x14:dataValidation xr:uid="{00F50044-0039-43FD-9FA7-004E00030008}" type="list" allowBlank="1" errorStyle="stop" imeMode="noControl" operator="between" showDropDown="0" showErrorMessage="1" showInputMessage="1">
          <x14:formula1>
            <xm:f>$BB$2:$BB$3</xm:f>
          </x14:formula1>
          <xm:sqref>E53</xm:sqref>
        </x14:dataValidation>
        <x14:dataValidation xr:uid="{006400A8-005A-4B8C-91CB-009300730083}" type="list" allowBlank="1" errorStyle="stop" imeMode="noControl" operator="between" showDropDown="0" showErrorMessage="1" showInputMessage="1">
          <x14:formula1>
            <xm:f>$BB$2:$BB$3</xm:f>
          </x14:formula1>
          <xm:sqref>E54</xm:sqref>
        </x14:dataValidation>
        <x14:dataValidation xr:uid="{006300A2-0098-4B55-AC1C-005F000300ED}" type="list" allowBlank="1" errorStyle="stop" imeMode="noControl" operator="between" showDropDown="0" showErrorMessage="1" showInputMessage="1">
          <x14:formula1>
            <xm:f>$BB$2:$BB$3</xm:f>
          </x14:formula1>
          <xm:sqref>E55</xm:sqref>
        </x14:dataValidation>
        <x14:dataValidation xr:uid="{0096000D-009E-4A8E-90E6-000B006D002D}" type="list" allowBlank="1" errorStyle="stop" imeMode="noControl" operator="between" showDropDown="0" showErrorMessage="1" showInputMessage="1">
          <x14:formula1>
            <xm:f>$BB$2:$BB$3</xm:f>
          </x14:formula1>
          <xm:sqref>E56</xm:sqref>
        </x14:dataValidation>
        <x14:dataValidation xr:uid="{00180094-0014-4E95-8F9A-00D0005B00A1}" type="list" allowBlank="1" errorStyle="stop" imeMode="noControl" operator="between" showDropDown="0" showErrorMessage="1" showInputMessage="1">
          <x14:formula1>
            <xm:f>$BB$2:$BB$3</xm:f>
          </x14:formula1>
          <xm:sqref>E57</xm:sqref>
        </x14:dataValidation>
        <x14:dataValidation xr:uid="{006F0078-0073-4B82-BA52-00CB00270087}" type="list" allowBlank="1" errorStyle="stop" imeMode="noControl" operator="between" showDropDown="0" showErrorMessage="1" showInputMessage="1">
          <x14:formula1>
            <xm:f>$BB$2:$BB$3</xm:f>
          </x14:formula1>
          <xm:sqref>E58</xm:sqref>
        </x14:dataValidation>
        <x14:dataValidation xr:uid="{009D002F-00AA-4D6F-B325-000800D70077}" type="list" allowBlank="1" errorStyle="stop" imeMode="noControl" operator="between" showDropDown="0" showErrorMessage="1" showInputMessage="1">
          <x14:formula1>
            <xm:f>$BB$2:$BB$3</xm:f>
          </x14:formula1>
          <xm:sqref>E59</xm:sqref>
        </x14:dataValidation>
        <x14:dataValidation xr:uid="{007B003B-008A-46D9-B711-007D003B0017}" type="list" allowBlank="1" errorStyle="stop" imeMode="noControl" operator="between" showDropDown="0" showErrorMessage="1" showInputMessage="1">
          <x14:formula1>
            <xm:f>$BB$2:$BB$3</xm:f>
          </x14:formula1>
          <xm:sqref>E60</xm:sqref>
        </x14:dataValidation>
        <x14:dataValidation xr:uid="{00A70093-00AE-4F20-B984-001A000B00E6}" type="list" allowBlank="1" errorStyle="stop" imeMode="noControl" operator="between" showDropDown="0" showErrorMessage="1" showInputMessage="1">
          <x14:formula1>
            <xm:f>$BB$2:$BB$3</xm:f>
          </x14:formula1>
          <xm:sqref>E61</xm:sqref>
        </x14:dataValidation>
        <x14:dataValidation xr:uid="{004900C6-0034-45D2-BDAD-00BB005F00D5}" type="list" allowBlank="1" errorStyle="stop" imeMode="noControl" operator="between" showDropDown="0" showErrorMessage="1" showInputMessage="1">
          <x14:formula1>
            <xm:f>$BB$2:$BB$3</xm:f>
          </x14:formula1>
          <xm:sqref>E62</xm:sqref>
        </x14:dataValidation>
        <x14:dataValidation xr:uid="{00910018-0045-4079-B12E-001600CF000B}" type="list" allowBlank="1" errorStyle="stop" imeMode="noControl" operator="between" showDropDown="0" showErrorMessage="1" showInputMessage="1">
          <x14:formula1>
            <xm:f>$BB$2:$BB$3</xm:f>
          </x14:formula1>
          <xm:sqref>E63</xm:sqref>
        </x14:dataValidation>
        <x14:dataValidation xr:uid="{000600D5-0072-4920-BE3F-003600950080}" type="list" allowBlank="1" errorStyle="stop" imeMode="noControl" operator="between" showDropDown="0" showErrorMessage="1" showInputMessage="1">
          <x14:formula1>
            <xm:f>$BB$2:$BB$3</xm:f>
          </x14:formula1>
          <xm:sqref>E64</xm:sqref>
        </x14:dataValidation>
        <x14:dataValidation xr:uid="{00720045-0014-4D9D-8BFE-008100EF007D}" type="list" allowBlank="1" errorStyle="stop" imeMode="noControl" operator="between" showDropDown="0" showErrorMessage="1" showInputMessage="1">
          <x14:formula1>
            <xm:f>$BB$2:$BB$3</xm:f>
          </x14:formula1>
          <xm:sqref>E65</xm:sqref>
        </x14:dataValidation>
        <x14:dataValidation xr:uid="{0040008F-0090-4134-A7B2-00CA00000073}" type="list" allowBlank="1" errorStyle="stop" imeMode="noControl" operator="between" showDropDown="0" showErrorMessage="1" showInputMessage="1">
          <x14:formula1>
            <xm:f>$BB$2:$BB$3</xm:f>
          </x14:formula1>
          <xm:sqref>E66</xm:sqref>
        </x14:dataValidation>
        <x14:dataValidation xr:uid="{006B006A-00D3-42EB-B86B-00BB00A5005F}" type="list" allowBlank="1" errorStyle="stop" imeMode="noControl" operator="between" showDropDown="0" showErrorMessage="1" showInputMessage="1">
          <x14:formula1>
            <xm:f>$BB$2:$BB$3</xm:f>
          </x14:formula1>
          <xm:sqref>E67</xm:sqref>
        </x14:dataValidation>
        <x14:dataValidation xr:uid="{0090008E-009A-4312-9146-00C500A00068}" type="list" allowBlank="1" errorStyle="stop" imeMode="noControl" operator="between" showDropDown="0" showErrorMessage="1" showInputMessage="1">
          <x14:formula1>
            <xm:f>$BB$2:$BB$3</xm:f>
          </x14:formula1>
          <xm:sqref>E68</xm:sqref>
        </x14:dataValidation>
        <x14:dataValidation xr:uid="{00970099-0072-4024-9E30-002D000F0089}" type="list" allowBlank="1" errorStyle="stop" imeMode="noControl" operator="between" showDropDown="0" showErrorMessage="1" showInputMessage="1">
          <x14:formula1>
            <xm:f>$BB$2:$BB$3</xm:f>
          </x14:formula1>
          <xm:sqref>E69</xm:sqref>
        </x14:dataValidation>
        <x14:dataValidation xr:uid="{005300E7-006D-49F3-9597-00DD00630073}" type="list" allowBlank="1" errorStyle="stop" imeMode="noControl" operator="between" showDropDown="0" showErrorMessage="1" showInputMessage="1">
          <x14:formula1>
            <xm:f>$BB$2:$BB$3</xm:f>
          </x14:formula1>
          <xm:sqref>E70</xm:sqref>
        </x14:dataValidation>
        <x14:dataValidation xr:uid="{00DE0069-0096-4D75-BA45-002C00A20012}" type="list" allowBlank="1" errorStyle="stop" imeMode="noControl" operator="between" showDropDown="0" showErrorMessage="1" showInputMessage="1">
          <x14:formula1>
            <xm:f>$BB$2:$BB$3</xm:f>
          </x14:formula1>
          <xm:sqref>E71</xm:sqref>
        </x14:dataValidation>
        <x14:dataValidation xr:uid="{005200D9-00F5-48C9-B63C-0066002E0036}" type="list" allowBlank="1" errorStyle="stop" imeMode="noControl" operator="between" showDropDown="0" showErrorMessage="1" showInputMessage="1">
          <x14:formula1>
            <xm:f>$BB$2:$BB$3</xm:f>
          </x14:formula1>
          <xm:sqref>E72</xm:sqref>
        </x14:dataValidation>
        <x14:dataValidation xr:uid="{00EC00C0-0012-4479-827B-007900060004}" type="list" allowBlank="1" errorStyle="stop" imeMode="noControl" operator="between" showDropDown="0" showErrorMessage="1" showInputMessage="1">
          <x14:formula1>
            <xm:f>$BB$2:$BB$3</xm:f>
          </x14:formula1>
          <xm:sqref>E73</xm:sqref>
        </x14:dataValidation>
        <x14:dataValidation xr:uid="{001D00BB-007B-4B0A-8114-0093009D0075}" type="list" allowBlank="1" errorStyle="stop" imeMode="noControl" operator="between" showDropDown="0" showErrorMessage="1" showInputMessage="1">
          <x14:formula1>
            <xm:f>$BB$2:$BB$3</xm:f>
          </x14:formula1>
          <xm:sqref>E74</xm:sqref>
        </x14:dataValidation>
        <x14:dataValidation xr:uid="{00B40071-0083-477D-BA7B-001A00E7001D}" type="list" allowBlank="1" errorStyle="stop" imeMode="noControl" operator="between" showDropDown="0" showErrorMessage="1" showInputMessage="1">
          <x14:formula1>
            <xm:f>$BB$2:$BB$3</xm:f>
          </x14:formula1>
          <xm:sqref>E75</xm:sqref>
        </x14:dataValidation>
        <x14:dataValidation xr:uid="{00D100CD-00D6-4ACC-8E6B-00FD00D700B2}" type="list" allowBlank="1" errorStyle="stop" imeMode="noControl" operator="between" showDropDown="0" showErrorMessage="1" showInputMessage="1">
          <x14:formula1>
            <xm:f>$BB$2:$BB$3</xm:f>
          </x14:formula1>
          <xm:sqref>E76</xm:sqref>
        </x14:dataValidation>
        <x14:dataValidation xr:uid="{00CD0041-00B9-4C58-86E9-00F9004600DC}" type="list" allowBlank="1" errorStyle="stop" imeMode="noControl" operator="between" showDropDown="0" showErrorMessage="1" showInputMessage="1">
          <x14:formula1>
            <xm:f>$BB$2:$BB$3</xm:f>
          </x14:formula1>
          <xm:sqref>E77</xm:sqref>
        </x14:dataValidation>
        <x14:dataValidation xr:uid="{006D007E-00F1-4950-BFE1-003600D50057}" type="list" allowBlank="1" errorStyle="stop" imeMode="noControl" operator="between" showDropDown="0" showErrorMessage="1" showInputMessage="1">
          <x14:formula1>
            <xm:f>$BB$2:$BB$3</xm:f>
          </x14:formula1>
          <xm:sqref>E78</xm:sqref>
        </x14:dataValidation>
        <x14:dataValidation xr:uid="{00CE000A-0071-411C-8FD3-0000009900D9}" type="list" allowBlank="1" errorStyle="stop" imeMode="noControl" operator="between" showDropDown="0" showErrorMessage="1" showInputMessage="1">
          <x14:formula1>
            <xm:f>$BB$2:$BB$3</xm:f>
          </x14:formula1>
          <xm:sqref>E79</xm:sqref>
        </x14:dataValidation>
        <x14:dataValidation xr:uid="{00BA00E6-0017-4EDD-A08A-004900070049}" type="list" allowBlank="1" errorStyle="stop" imeMode="noControl" operator="between" showDropDown="0" showErrorMessage="1" showInputMessage="1">
          <x14:formula1>
            <xm:f>$BB$2:$BB$3</xm:f>
          </x14:formula1>
          <xm:sqref>E80</xm:sqref>
        </x14:dataValidation>
        <x14:dataValidation xr:uid="{00F00083-0051-4199-8D30-000F00E0005D}" type="list" allowBlank="1" errorStyle="stop" imeMode="noControl" operator="between" showDropDown="0" showErrorMessage="1" showInputMessage="1">
          <x14:formula1>
            <xm:f>$BB$2:$BB$3</xm:f>
          </x14:formula1>
          <xm:sqref>E81</xm:sqref>
        </x14:dataValidation>
        <x14:dataValidation xr:uid="{008400E3-00D0-4AAB-8987-005200B90026}" type="list" allowBlank="1" errorStyle="stop" imeMode="noControl" operator="between" showDropDown="0" showErrorMessage="1" showInputMessage="1">
          <x14:formula1>
            <xm:f>$BB$2:$BB$3</xm:f>
          </x14:formula1>
          <xm:sqref>E82</xm:sqref>
        </x14:dataValidation>
        <x14:dataValidation xr:uid="{009E0054-00E5-4255-B6EB-00DA00E40069}" type="list" allowBlank="1" errorStyle="stop" imeMode="noControl" operator="between" showDropDown="0" showErrorMessage="1" showInputMessage="1">
          <x14:formula1>
            <xm:f>$BB$2:$BB$3</xm:f>
          </x14:formula1>
          <xm:sqref>E83</xm:sqref>
        </x14:dataValidation>
        <x14:dataValidation xr:uid="{00120084-009A-4EB5-8ED0-00B4009E00EC}" type="list" allowBlank="1" errorStyle="stop" imeMode="noControl" operator="between" showDropDown="0" showErrorMessage="1" showInputMessage="1">
          <x14:formula1>
            <xm:f>$BB$2:$BB$3</xm:f>
          </x14:formula1>
          <xm:sqref>E84</xm:sqref>
        </x14:dataValidation>
        <x14:dataValidation xr:uid="{000A0004-004C-48E4-8AFC-00C80093007A}" type="list" allowBlank="1" errorStyle="stop" imeMode="noControl" operator="between" showDropDown="0" showErrorMessage="1" showInputMessage="1">
          <x14:formula1>
            <xm:f>$BB$2:$BB$3</xm:f>
          </x14:formula1>
          <xm:sqref>E85</xm:sqref>
        </x14:dataValidation>
        <x14:dataValidation xr:uid="{00900034-0064-4127-99BD-008000560005}" type="list" allowBlank="1" errorStyle="stop" imeMode="noControl" operator="between" showDropDown="0" showErrorMessage="1" showInputMessage="1">
          <x14:formula1>
            <xm:f>$BB$2:$BB$3</xm:f>
          </x14:formula1>
          <xm:sqref>E86</xm:sqref>
        </x14:dataValidation>
        <x14:dataValidation xr:uid="{00E0003C-006B-42F4-A0D4-0016000F0048}" type="list" allowBlank="1" errorStyle="stop" imeMode="noControl" operator="between" showDropDown="0" showErrorMessage="1" showInputMessage="1">
          <x14:formula1>
            <xm:f>$BB$2:$BB$3</xm:f>
          </x14:formula1>
          <xm:sqref>E87</xm:sqref>
        </x14:dataValidation>
        <x14:dataValidation xr:uid="{000500D0-002E-478A-AA4B-00AA00F00009}" type="list" allowBlank="1" errorStyle="stop" imeMode="noControl" operator="between" showDropDown="0" showErrorMessage="1" showInputMessage="1">
          <x14:formula1>
            <xm:f>$BB$2:$BB$3</xm:f>
          </x14:formula1>
          <xm:sqref>E88</xm:sqref>
        </x14:dataValidation>
        <x14:dataValidation xr:uid="{00EA00B1-001D-4EE5-97C2-0019009900C2}" type="list" allowBlank="1" errorStyle="stop" imeMode="noControl" operator="between" showDropDown="0" showErrorMessage="1" showInputMessage="1">
          <x14:formula1>
            <xm:f>$BB$2:$BB$3</xm:f>
          </x14:formula1>
          <xm:sqref>E89</xm:sqref>
        </x14:dataValidation>
        <x14:dataValidation xr:uid="{00DD002B-00CF-4C95-98BF-009B00310074}" type="list" allowBlank="1" errorStyle="stop" imeMode="noControl" operator="between" showDropDown="0" showErrorMessage="1" showInputMessage="1">
          <x14:formula1>
            <xm:f>$BB$2:$BB$3</xm:f>
          </x14:formula1>
          <xm:sqref>E90</xm:sqref>
        </x14:dataValidation>
        <x14:dataValidation xr:uid="{00B600B3-00B7-40AD-9DB5-007B004200DE}" type="list" allowBlank="1" errorStyle="stop" imeMode="noControl" operator="between" showDropDown="0" showErrorMessage="1" showInputMessage="1">
          <x14:formula1>
            <xm:f>$BB$2:$BB$3</xm:f>
          </x14:formula1>
          <xm:sqref>E91</xm:sqref>
        </x14:dataValidation>
        <x14:dataValidation xr:uid="{004E0036-0044-428C-9007-0074005D00A7}" type="list" allowBlank="1" errorStyle="stop" imeMode="noControl" operator="between" showDropDown="0" showErrorMessage="1" showInputMessage="1">
          <x14:formula1>
            <xm:f>$BB$2:$BB$3</xm:f>
          </x14:formula1>
          <xm:sqref>E92</xm:sqref>
        </x14:dataValidation>
        <x14:dataValidation xr:uid="{00E100AD-00A5-426D-942C-00F4004F00DD}" type="list" allowBlank="1" errorStyle="stop" imeMode="noControl" operator="between" showDropDown="0" showErrorMessage="1" showInputMessage="1">
          <x14:formula1>
            <xm:f>$BB$2:$BB$3</xm:f>
          </x14:formula1>
          <xm:sqref>E93</xm:sqref>
        </x14:dataValidation>
        <x14:dataValidation xr:uid="{00F6004A-00A7-4517-B0AD-007C004800D7}" type="list" allowBlank="1" errorStyle="stop" imeMode="noControl" operator="between" showDropDown="0" showErrorMessage="1" showInputMessage="1">
          <x14:formula1>
            <xm:f>$BB$2:$BB$3</xm:f>
          </x14:formula1>
          <xm:sqref>E94</xm:sqref>
        </x14:dataValidation>
        <x14:dataValidation xr:uid="{0023004C-007B-417C-B5B5-00C800C500E9}" type="list" allowBlank="1" errorStyle="stop" imeMode="noControl" operator="between" showDropDown="0" showErrorMessage="1" showInputMessage="1">
          <x14:formula1>
            <xm:f>$BB$2:$BB$3</xm:f>
          </x14:formula1>
          <xm:sqref>E95</xm:sqref>
        </x14:dataValidation>
        <x14:dataValidation xr:uid="{00E200B3-008B-4A05-A2F8-005400C000D9}" type="list" allowBlank="1" errorStyle="stop" imeMode="noControl" operator="between" showDropDown="0" showErrorMessage="1" showInputMessage="1">
          <x14:formula1>
            <xm:f>$BB$2:$BB$3</xm:f>
          </x14:formula1>
          <xm:sqref>E96</xm:sqref>
        </x14:dataValidation>
        <x14:dataValidation xr:uid="{00240028-0052-4D4D-A657-00A500A700DA}" type="list" allowBlank="1" errorStyle="stop" imeMode="noControl" operator="between" showDropDown="0" showErrorMessage="1" showInputMessage="1">
          <x14:formula1>
            <xm:f>$BB$2:$BB$3</xm:f>
          </x14:formula1>
          <xm:sqref>E97</xm:sqref>
        </x14:dataValidation>
        <x14:dataValidation xr:uid="{003500A7-00DA-404C-BEE7-009000A4009A}" type="list" allowBlank="1" errorStyle="stop" imeMode="noControl" operator="between" showDropDown="0" showErrorMessage="1" showInputMessage="1">
          <x14:formula1>
            <xm:f>$BB$2:$BB$3</xm:f>
          </x14:formula1>
          <xm:sqref>E98</xm:sqref>
        </x14:dataValidation>
        <x14:dataValidation xr:uid="{00C4003E-0018-43EB-B040-00CC0070009F}" type="list" allowBlank="1" errorStyle="stop" imeMode="noControl" operator="between" showDropDown="0" showErrorMessage="1" showInputMessage="1">
          <x14:formula1>
            <xm:f>$BB$2:$BB$3</xm:f>
          </x14:formula1>
          <xm:sqref>E99</xm:sqref>
        </x14:dataValidation>
        <x14:dataValidation xr:uid="{00F800C0-00DC-461E-B12D-0029009300D9}" type="list" allowBlank="1" errorStyle="stop" imeMode="noControl" operator="between" showDropDown="0" showErrorMessage="1" showInputMessage="1">
          <x14:formula1>
            <xm:f>$BB$2:$BB$3</xm:f>
          </x14:formula1>
          <xm:sqref>E100</xm:sqref>
        </x14:dataValidation>
        <x14:dataValidation xr:uid="{005100F5-0068-45B7-B0BE-004000650084}" type="list" allowBlank="1" errorStyle="stop" imeMode="noControl" operator="between" showDropDown="0" showErrorMessage="1" showInputMessage="1">
          <x14:formula1>
            <xm:f>$BB$2:$BB$3</xm:f>
          </x14:formula1>
          <xm:sqref>E24 E25 E39 E40</xm:sqref>
        </x14:dataValidation>
        <x14:dataValidation xr:uid="{00FF008E-00AA-4660-A56B-00030085000D}" type="list" allowBlank="1" errorStyle="stop" imeMode="noControl" operator="between" showDropDown="0" showErrorMessage="1" showInputMessage="1">
          <x14:formula1>
            <xm:f>$BB$2:$BB$3</xm:f>
          </x14:formula1>
          <xm:sqref>E26 E27 E28 E29 E30 E32 E33 E34 E35 E36 E37 E38 E41 E42 E43 E31</xm:sqref>
        </x14:dataValidation>
      </x14:dataValidations>
    </ext>
    <ext uri="{231B7EB2-2AFC-4442-B178-5FFDF5851E7C}">
      <userProtectedRanges>
        <userProtectedRange name="Do_not_touch_these_cells" sqref="G:BI">
          <users>
            <user id="ockkrhdlazli_NGSFIOCB" name="NGSFIOCB"/>
          </users>
        </userProtectedRange>
        <userProtectedRange name="columnA" sqref="A:A">
          <users>
            <user id="ockkrhdlazli_NGSFIOCB" name="NGSFIOCB"/>
          </users>
        </userProtectedRange>
        <userProtectedRange name="header" sqref="B1:D4">
          <users>
            <user id="ockkrhdlazli_NGSFIOCB" name="NGSFIOCB"/>
          </users>
        </userProtectedRange>
      </userProtectedRange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ZavrelM</dc:creator>
  <cp:lastModifiedBy>Anonymous</cp:lastModifiedBy>
  <cp:revision>21</cp:revision>
  <dcterms:created xsi:type="dcterms:W3CDTF">2024-02-09T12:09:39Z</dcterms:created>
  <dcterms:modified xsi:type="dcterms:W3CDTF">2025-02-28T14:18:56Z</dcterms:modified>
</cp:coreProperties>
</file>